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8" windowWidth="12120" windowHeight="8880" activeTab="0"/>
  </bookViews>
  <sheets>
    <sheet name="Исполнение" sheetId="1" r:id="rId1"/>
    <sheet name="Лист1" sheetId="2" r:id="rId2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<sst xmlns="http://schemas.openxmlformats.org/spreadsheetml/2006/main" count="125" uniqueCount="63">
  <si>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</si>
  <si>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</si>
  <si>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</si>
  <si>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</si>
  <si>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</si>
  <si>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</si>
  <si>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</si>
  <si>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</si>
  <si>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</si>
  <si>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</si>
  <si>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</si>
  <si>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</si>
  <si>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</si>
  <si>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</si>
  <si>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</si>
  <si>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</si>
  <si>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</si>
  <si>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</si>
  <si>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</si>
  <si>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</si>
  <si>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</si>
  <si>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</si>
  <si>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</si>
  <si>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</si>
  <si>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</si>
  <si>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</si>
  <si>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</si>
  <si>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</si>
  <si>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</si>
  <si>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</si>
  <si>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</si>
  <si>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</si>
  <si>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</si>
  <si>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</si>
  <si>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</si>
  <si>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</si>
  <si>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</si>
  <si>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</si>
  <si>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</si>
  <si>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</si>
  <si>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</si>
  <si>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</si>
  <si>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</si>
  <si>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</si>
  <si>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</si>
  <si>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</si>
  <si>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</si>
  <si>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</si>
  <si>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</si>
  <si>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</si>
  <si>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</si>
  <si>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</si>
  <si>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</si>
  <si>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</si>
  <si>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</si>
  <si>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</si>
  <si>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</si>
  <si>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</si>
  <si>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</si>
  <si>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</si>
  <si>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</si>
  <si>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по разделам и подразделам классификации расходов бюджетов</t>
  </si>
  <si>
    <t>3. Отчет об исполнении расходов городского бюджета за 9 месяцев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</si>
</sst>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88" fontId="29" fillId="0" borderId="1">
      <alignment horizontal="right"/>
      <protection/>
    </xf>
    <xf numFmtId="188" fontId="29" fillId="0" borderId="1">
      <alignment horizontal="right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left" vertical="top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88" fontId="3" fillId="32" borderId="23" xfId="0" applyNumberFormat="1" applyFont="1" applyFill="1" applyBorder="1" applyAlignment="1">
      <alignment horizontal="right"/>
    </xf>
    <xf numFmtId="188" fontId="2" fillId="32" borderId="23" xfId="0" applyNumberFormat="1" applyFont="1" applyFill="1" applyBorder="1" applyAlignment="1">
      <alignment horizontal="right"/>
    </xf>
    <xf numFmtId="188" fontId="3" fillId="32" borderId="24" xfId="0" applyNumberFormat="1" applyFont="1" applyFill="1" applyBorder="1" applyAlignment="1">
      <alignment horizontal="right"/>
    </xf>
    <xf numFmtId="188" fontId="2" fillId="32" borderId="25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7" fillId="32" borderId="0" xfId="0" applyFont="1" applyFill="1" applyAlignment="1">
      <alignment/>
    </xf>
    <xf numFmtId="0" fontId="4" fillId="32" borderId="25" xfId="0" applyFont="1" applyFill="1" applyBorder="1" applyAlignment="1">
      <alignment horizontal="center" vertical="top" wrapText="1"/>
    </xf>
    <xf numFmtId="0" fontId="4" fillId="32" borderId="25" xfId="0" applyFont="1" applyFill="1" applyBorder="1" applyAlignment="1">
      <alignment horizontal="center" vertical="top"/>
    </xf>
    <xf numFmtId="188" fontId="2" fillId="32" borderId="26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188" fontId="29" fillId="32" borderId="27" xfId="34" applyNumberFormat="1" applyFont="1" applyFill="1" applyBorder="1" applyProtection="1">
      <alignment horizontal="right"/>
      <protection/>
    </xf>
    <xf numFmtId="188" fontId="29" fillId="32" borderId="27" xfId="33" applyFill="1" applyBorder="1" applyProtection="1">
      <alignment horizontal="right"/>
      <protection/>
    </xf>
    <xf numFmtId="188" fontId="45" fillId="32" borderId="28" xfId="33" applyNumberFormat="1" applyFont="1" applyFill="1" applyBorder="1" applyProtection="1">
      <alignment horizontal="right"/>
      <protection/>
    </xf>
    <xf numFmtId="188" fontId="45" fillId="32" borderId="27" xfId="33" applyNumberFormat="1" applyFont="1" applyFill="1" applyBorder="1" applyProtection="1">
      <alignment horizontal="right"/>
      <protection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tabSelected="1" view="pageBreakPreview" zoomScaleSheetLayoutView="100" zoomScalePageLayoutView="0" workbookViewId="0" topLeftCell="A1">
      <selection activeCell="K13" sqref="K13"/>
    </sheetView>
  </sheetViews>
  <sheetFormatPr defaultColWidth="9.125" defaultRowHeight="12.75"/>
  <cols>
    <col min="1" max="1" width="80.50390625" style="1" customWidth="1"/>
    <col min="2" max="3" width="4.625" style="1" customWidth="1"/>
    <col min="4" max="4" width="13.50390625" style="36" customWidth="1"/>
    <col min="5" max="16384" width="9.125" style="1" customWidth="1"/>
  </cols>
  <sheetData>
    <row r="1" spans="1:4" ht="15">
      <c r="A1" s="43" t="s">
        <v>62</v>
      </c>
      <c r="B1" s="43"/>
      <c r="C1" s="43"/>
      <c r="D1" s="43"/>
    </row>
    <row r="2" spans="1:4" ht="15">
      <c r="A2" s="44" t="s">
        <v>61</v>
      </c>
      <c r="B2" s="44"/>
      <c r="C2" s="44"/>
      <c r="D2" s="44"/>
    </row>
    <row r="3" spans="1:4" ht="15">
      <c r="A3" s="28"/>
      <c r="B3" s="28"/>
      <c r="C3" s="28"/>
      <c r="D3" s="32"/>
    </row>
    <row r="4" spans="1:4" ht="16.5" customHeight="1">
      <c r="A4" s="27"/>
      <c r="B4" s="27"/>
      <c r="C4" s="27"/>
      <c r="D4" s="32"/>
    </row>
    <row r="5" spans="1:4" s="2" customFormat="1" ht="42" customHeight="1">
      <c r="A5" s="19" t="s">
        <v>0</v>
      </c>
      <c r="B5" s="21" t="s">
        <v>52</v>
      </c>
      <c r="C5" s="20" t="s">
        <v>53</v>
      </c>
      <c r="D5" s="33" t="s">
        <v>57</v>
      </c>
    </row>
    <row r="6" spans="1:4" s="2" customFormat="1" ht="12" customHeight="1">
      <c r="A6" s="29">
        <v>1</v>
      </c>
      <c r="B6" s="30">
        <v>2</v>
      </c>
      <c r="C6" s="31">
        <v>3</v>
      </c>
      <c r="D6" s="34">
        <v>4</v>
      </c>
    </row>
    <row r="7" spans="1:4" s="3" customFormat="1" ht="15">
      <c r="A7" s="5" t="s">
        <v>2</v>
      </c>
      <c r="B7" s="14" t="s">
        <v>39</v>
      </c>
      <c r="C7" s="9"/>
      <c r="D7" s="35">
        <f>D8+D9+D10+D12+D13+D14+D15+D11</f>
        <v>617810.1</v>
      </c>
    </row>
    <row r="8" spans="1:4" s="3" customFormat="1" ht="30.75">
      <c r="A8" s="6" t="s">
        <v>3</v>
      </c>
      <c r="B8" s="15" t="s">
        <v>39</v>
      </c>
      <c r="C8" s="10" t="s">
        <v>40</v>
      </c>
      <c r="D8" s="37">
        <v>2182.3</v>
      </c>
    </row>
    <row r="9" spans="1:4" s="3" customFormat="1" ht="33" customHeight="1">
      <c r="A9" s="6" t="s">
        <v>4</v>
      </c>
      <c r="B9" s="15" t="s">
        <v>39</v>
      </c>
      <c r="C9" s="10" t="s">
        <v>41</v>
      </c>
      <c r="D9" s="22">
        <v>23692.4</v>
      </c>
    </row>
    <row r="10" spans="1:4" s="3" customFormat="1" ht="46.5">
      <c r="A10" s="6" t="s">
        <v>5</v>
      </c>
      <c r="B10" s="15" t="s">
        <v>39</v>
      </c>
      <c r="C10" s="10" t="s">
        <v>42</v>
      </c>
      <c r="D10" s="22">
        <v>164454</v>
      </c>
    </row>
    <row r="11" spans="1:4" s="3" customFormat="1" ht="16.5" customHeight="1">
      <c r="A11" s="6" t="s">
        <v>60</v>
      </c>
      <c r="B11" s="15" t="s">
        <v>39</v>
      </c>
      <c r="C11" s="10" t="s">
        <v>43</v>
      </c>
      <c r="D11" s="38">
        <v>1151.2</v>
      </c>
    </row>
    <row r="12" spans="1:4" s="3" customFormat="1" ht="31.5" customHeight="1">
      <c r="A12" s="6" t="s">
        <v>6</v>
      </c>
      <c r="B12" s="15" t="s">
        <v>39</v>
      </c>
      <c r="C12" s="10" t="s">
        <v>44</v>
      </c>
      <c r="D12" s="22">
        <v>36476.9</v>
      </c>
    </row>
    <row r="13" spans="1:4" s="3" customFormat="1" ht="15">
      <c r="A13" s="6" t="s">
        <v>7</v>
      </c>
      <c r="B13" s="15" t="s">
        <v>39</v>
      </c>
      <c r="C13" s="10" t="s">
        <v>45</v>
      </c>
      <c r="D13" s="22">
        <v>12215.7</v>
      </c>
    </row>
    <row r="14" spans="1:4" s="3" customFormat="1" ht="15">
      <c r="A14" s="6" t="s">
        <v>8</v>
      </c>
      <c r="B14" s="15" t="s">
        <v>39</v>
      </c>
      <c r="C14" s="10" t="s">
        <v>46</v>
      </c>
      <c r="D14" s="39">
        <v>0</v>
      </c>
    </row>
    <row r="15" spans="1:4" s="3" customFormat="1" ht="15">
      <c r="A15" s="6" t="s">
        <v>9</v>
      </c>
      <c r="B15" s="15" t="s">
        <v>39</v>
      </c>
      <c r="C15" s="10" t="s">
        <v>47</v>
      </c>
      <c r="D15" s="22">
        <v>377637.6</v>
      </c>
    </row>
    <row r="16" spans="1:4" s="3" customFormat="1" ht="12" customHeight="1">
      <c r="A16" s="6"/>
      <c r="B16" s="15"/>
      <c r="C16" s="10"/>
      <c r="D16" s="22"/>
    </row>
    <row r="17" spans="1:4" s="3" customFormat="1" ht="15.75" customHeight="1">
      <c r="A17" s="7" t="s">
        <v>10</v>
      </c>
      <c r="B17" s="16" t="s">
        <v>41</v>
      </c>
      <c r="C17" s="11"/>
      <c r="D17" s="23">
        <f>D18</f>
        <v>20947.7</v>
      </c>
    </row>
    <row r="18" spans="1:4" s="3" customFormat="1" ht="30.75">
      <c r="A18" s="6" t="s">
        <v>11</v>
      </c>
      <c r="B18" s="15" t="s">
        <v>41</v>
      </c>
      <c r="C18" s="10" t="s">
        <v>48</v>
      </c>
      <c r="D18" s="22">
        <v>20947.7</v>
      </c>
    </row>
    <row r="19" spans="1:4" s="3" customFormat="1" ht="12" customHeight="1">
      <c r="A19" s="6"/>
      <c r="B19" s="15"/>
      <c r="C19" s="10"/>
      <c r="D19" s="22"/>
    </row>
    <row r="20" spans="1:4" s="3" customFormat="1" ht="15">
      <c r="A20" s="7" t="s">
        <v>12</v>
      </c>
      <c r="B20" s="16" t="s">
        <v>42</v>
      </c>
      <c r="C20" s="11"/>
      <c r="D20" s="23">
        <f>D21+D22+D23</f>
        <v>633711.4</v>
      </c>
    </row>
    <row r="21" spans="1:4" s="3" customFormat="1" ht="15">
      <c r="A21" s="6" t="s">
        <v>13</v>
      </c>
      <c r="B21" s="15" t="s">
        <v>42</v>
      </c>
      <c r="C21" s="10" t="s">
        <v>49</v>
      </c>
      <c r="D21" s="22">
        <v>143684.7</v>
      </c>
    </row>
    <row r="22" spans="1:4" s="3" customFormat="1" ht="15">
      <c r="A22" s="6" t="s">
        <v>14</v>
      </c>
      <c r="B22" s="15" t="s">
        <v>42</v>
      </c>
      <c r="C22" s="10" t="s">
        <v>48</v>
      </c>
      <c r="D22" s="22">
        <v>489770.2</v>
      </c>
    </row>
    <row r="23" spans="1:4" s="3" customFormat="1" ht="15">
      <c r="A23" s="6" t="s">
        <v>15</v>
      </c>
      <c r="B23" s="15" t="s">
        <v>42</v>
      </c>
      <c r="C23" s="10" t="s">
        <v>50</v>
      </c>
      <c r="D23" s="22">
        <v>256.5</v>
      </c>
    </row>
    <row r="24" spans="1:4" s="3" customFormat="1" ht="12" customHeight="1">
      <c r="A24" s="6"/>
      <c r="B24" s="15"/>
      <c r="C24" s="10"/>
      <c r="D24" s="22"/>
    </row>
    <row r="25" spans="1:4" s="3" customFormat="1" ht="15">
      <c r="A25" s="7" t="s">
        <v>16</v>
      </c>
      <c r="B25" s="16" t="s">
        <v>43</v>
      </c>
      <c r="C25" s="11"/>
      <c r="D25" s="23">
        <f>D26+D27+D28+D29</f>
        <v>461485.5</v>
      </c>
    </row>
    <row r="26" spans="1:4" s="3" customFormat="1" ht="15">
      <c r="A26" s="6" t="s">
        <v>17</v>
      </c>
      <c r="B26" s="15" t="s">
        <v>43</v>
      </c>
      <c r="C26" s="10" t="s">
        <v>39</v>
      </c>
      <c r="D26" s="22">
        <v>246988.6</v>
      </c>
    </row>
    <row r="27" spans="1:4" s="3" customFormat="1" ht="15">
      <c r="A27" s="6" t="s">
        <v>18</v>
      </c>
      <c r="B27" s="15" t="s">
        <v>43</v>
      </c>
      <c r="C27" s="10" t="s">
        <v>40</v>
      </c>
      <c r="D27" s="22">
        <v>63122.7</v>
      </c>
    </row>
    <row r="28" spans="1:4" s="3" customFormat="1" ht="15">
      <c r="A28" s="6" t="s">
        <v>19</v>
      </c>
      <c r="B28" s="15" t="s">
        <v>43</v>
      </c>
      <c r="C28" s="10" t="s">
        <v>41</v>
      </c>
      <c r="D28" s="22">
        <v>110125.3</v>
      </c>
    </row>
    <row r="29" spans="1:4" s="3" customFormat="1" ht="15.75" customHeight="1">
      <c r="A29" s="6" t="s">
        <v>20</v>
      </c>
      <c r="B29" s="15" t="s">
        <v>43</v>
      </c>
      <c r="C29" s="10" t="s">
        <v>43</v>
      </c>
      <c r="D29" s="22">
        <v>41248.9</v>
      </c>
    </row>
    <row r="30" spans="1:4" s="3" customFormat="1" ht="12" customHeight="1">
      <c r="A30" s="6"/>
      <c r="B30" s="15"/>
      <c r="C30" s="10"/>
      <c r="D30" s="22"/>
    </row>
    <row r="31" spans="1:4" s="3" customFormat="1" ht="15">
      <c r="A31" s="7" t="s">
        <v>21</v>
      </c>
      <c r="B31" s="16" t="s">
        <v>44</v>
      </c>
      <c r="C31" s="11"/>
      <c r="D31" s="23">
        <f>D32</f>
        <v>0</v>
      </c>
    </row>
    <row r="32" spans="1:4" s="3" customFormat="1" ht="17.25" customHeight="1">
      <c r="A32" s="6" t="s">
        <v>56</v>
      </c>
      <c r="B32" s="15" t="s">
        <v>44</v>
      </c>
      <c r="C32" s="10" t="s">
        <v>41</v>
      </c>
      <c r="D32" s="22">
        <v>0</v>
      </c>
    </row>
    <row r="33" spans="1:4" s="3" customFormat="1" ht="12" customHeight="1">
      <c r="A33" s="6"/>
      <c r="B33" s="15"/>
      <c r="C33" s="10"/>
      <c r="D33" s="22"/>
    </row>
    <row r="34" spans="1:4" s="3" customFormat="1" ht="15">
      <c r="A34" s="7" t="s">
        <v>22</v>
      </c>
      <c r="B34" s="16" t="s">
        <v>45</v>
      </c>
      <c r="C34" s="11"/>
      <c r="D34" s="23">
        <f>D35+D36+D38+D39+D37</f>
        <v>3778523.2000000007</v>
      </c>
    </row>
    <row r="35" spans="1:4" s="3" customFormat="1" ht="15">
      <c r="A35" s="6" t="s">
        <v>23</v>
      </c>
      <c r="B35" s="15" t="s">
        <v>45</v>
      </c>
      <c r="C35" s="10" t="s">
        <v>39</v>
      </c>
      <c r="D35" s="22">
        <v>1692229.7</v>
      </c>
    </row>
    <row r="36" spans="1:4" s="3" customFormat="1" ht="15">
      <c r="A36" s="6" t="s">
        <v>24</v>
      </c>
      <c r="B36" s="15" t="s">
        <v>45</v>
      </c>
      <c r="C36" s="10" t="s">
        <v>40</v>
      </c>
      <c r="D36" s="22">
        <v>1633009</v>
      </c>
    </row>
    <row r="37" spans="1:4" s="3" customFormat="1" ht="15">
      <c r="A37" s="6" t="s">
        <v>58</v>
      </c>
      <c r="B37" s="15" t="s">
        <v>45</v>
      </c>
      <c r="C37" s="10" t="s">
        <v>41</v>
      </c>
      <c r="D37" s="22">
        <v>381183.7</v>
      </c>
    </row>
    <row r="38" spans="1:4" s="3" customFormat="1" ht="15">
      <c r="A38" s="6" t="s">
        <v>59</v>
      </c>
      <c r="B38" s="15" t="s">
        <v>45</v>
      </c>
      <c r="C38" s="10" t="s">
        <v>45</v>
      </c>
      <c r="D38" s="22">
        <v>28314.1</v>
      </c>
    </row>
    <row r="39" spans="1:4" s="3" customFormat="1" ht="15">
      <c r="A39" s="6" t="s">
        <v>25</v>
      </c>
      <c r="B39" s="15" t="s">
        <v>45</v>
      </c>
      <c r="C39" s="10" t="s">
        <v>48</v>
      </c>
      <c r="D39" s="22">
        <v>43786.7</v>
      </c>
    </row>
    <row r="40" spans="1:4" s="3" customFormat="1" ht="12" customHeight="1">
      <c r="A40" s="6"/>
      <c r="B40" s="15"/>
      <c r="C40" s="10"/>
      <c r="D40" s="22"/>
    </row>
    <row r="41" spans="1:4" s="3" customFormat="1" ht="15">
      <c r="A41" s="7" t="s">
        <v>54</v>
      </c>
      <c r="B41" s="16" t="s">
        <v>49</v>
      </c>
      <c r="C41" s="11"/>
      <c r="D41" s="23">
        <f>D42+D43</f>
        <v>277112.2</v>
      </c>
    </row>
    <row r="42" spans="1:4" s="3" customFormat="1" ht="15">
      <c r="A42" s="6" t="s">
        <v>26</v>
      </c>
      <c r="B42" s="15" t="s">
        <v>49</v>
      </c>
      <c r="C42" s="10" t="s">
        <v>39</v>
      </c>
      <c r="D42" s="22">
        <v>267703.7</v>
      </c>
    </row>
    <row r="43" spans="1:4" s="3" customFormat="1" ht="15">
      <c r="A43" s="6" t="s">
        <v>27</v>
      </c>
      <c r="B43" s="15" t="s">
        <v>49</v>
      </c>
      <c r="C43" s="10" t="s">
        <v>42</v>
      </c>
      <c r="D43" s="22">
        <v>9408.5</v>
      </c>
    </row>
    <row r="44" spans="1:4" s="3" customFormat="1" ht="12" customHeight="1">
      <c r="A44" s="6"/>
      <c r="B44" s="15"/>
      <c r="C44" s="10"/>
      <c r="D44" s="22"/>
    </row>
    <row r="45" spans="1:4" s="3" customFormat="1" ht="15">
      <c r="A45" s="7" t="s">
        <v>28</v>
      </c>
      <c r="B45" s="16" t="s">
        <v>51</v>
      </c>
      <c r="C45" s="11"/>
      <c r="D45" s="23">
        <f>D46+D47+D48+D49</f>
        <v>359039.7</v>
      </c>
    </row>
    <row r="46" spans="1:4" s="3" customFormat="1" ht="15">
      <c r="A46" s="6" t="s">
        <v>29</v>
      </c>
      <c r="B46" s="15" t="s">
        <v>51</v>
      </c>
      <c r="C46" s="10" t="s">
        <v>39</v>
      </c>
      <c r="D46" s="22">
        <v>30510.9</v>
      </c>
    </row>
    <row r="47" spans="1:4" s="3" customFormat="1" ht="15">
      <c r="A47" s="6" t="s">
        <v>30</v>
      </c>
      <c r="B47" s="15" t="s">
        <v>51</v>
      </c>
      <c r="C47" s="10" t="s">
        <v>41</v>
      </c>
      <c r="D47" s="22">
        <v>170205.6</v>
      </c>
    </row>
    <row r="48" spans="1:4" s="3" customFormat="1" ht="15">
      <c r="A48" s="6" t="s">
        <v>31</v>
      </c>
      <c r="B48" s="15" t="s">
        <v>51</v>
      </c>
      <c r="C48" s="10" t="s">
        <v>42</v>
      </c>
      <c r="D48" s="22">
        <v>103232</v>
      </c>
    </row>
    <row r="49" spans="1:4" s="3" customFormat="1" ht="15">
      <c r="A49" s="6" t="s">
        <v>32</v>
      </c>
      <c r="B49" s="15" t="s">
        <v>51</v>
      </c>
      <c r="C49" s="10" t="s">
        <v>44</v>
      </c>
      <c r="D49" s="22">
        <v>55091.2</v>
      </c>
    </row>
    <row r="50" spans="1:4" s="3" customFormat="1" ht="12" customHeight="1">
      <c r="A50" s="6"/>
      <c r="B50" s="15"/>
      <c r="C50" s="10"/>
      <c r="D50" s="22"/>
    </row>
    <row r="51" spans="1:4" s="3" customFormat="1" ht="15">
      <c r="A51" s="7" t="s">
        <v>33</v>
      </c>
      <c r="B51" s="16" t="s">
        <v>46</v>
      </c>
      <c r="C51" s="11"/>
      <c r="D51" s="23">
        <f>D52+D53</f>
        <v>22755.699999999997</v>
      </c>
    </row>
    <row r="52" spans="1:4" s="3" customFormat="1" ht="15">
      <c r="A52" s="26" t="s">
        <v>55</v>
      </c>
      <c r="B52" s="15" t="s">
        <v>46</v>
      </c>
      <c r="C52" s="10" t="s">
        <v>40</v>
      </c>
      <c r="D52" s="39">
        <v>16582.6</v>
      </c>
    </row>
    <row r="53" spans="1:4" s="3" customFormat="1" ht="15" customHeight="1">
      <c r="A53" s="6" t="s">
        <v>34</v>
      </c>
      <c r="B53" s="15" t="s">
        <v>46</v>
      </c>
      <c r="C53" s="10" t="s">
        <v>43</v>
      </c>
      <c r="D53" s="22">
        <v>6173.1</v>
      </c>
    </row>
    <row r="54" spans="1:4" s="3" customFormat="1" ht="12" customHeight="1" hidden="1">
      <c r="A54" s="6"/>
      <c r="B54" s="15"/>
      <c r="C54" s="10"/>
      <c r="D54" s="22"/>
    </row>
    <row r="55" spans="1:4" s="3" customFormat="1" ht="15">
      <c r="A55" s="7" t="s">
        <v>35</v>
      </c>
      <c r="B55" s="16" t="s">
        <v>50</v>
      </c>
      <c r="C55" s="11"/>
      <c r="D55" s="23">
        <f>D56</f>
        <v>11268.4</v>
      </c>
    </row>
    <row r="56" spans="1:4" s="3" customFormat="1" ht="15">
      <c r="A56" s="6" t="s">
        <v>36</v>
      </c>
      <c r="B56" s="15" t="s">
        <v>50</v>
      </c>
      <c r="C56" s="10" t="s">
        <v>40</v>
      </c>
      <c r="D56" s="40">
        <v>11268.4</v>
      </c>
    </row>
    <row r="57" spans="1:4" s="3" customFormat="1" ht="12" customHeight="1">
      <c r="A57" s="6"/>
      <c r="B57" s="15"/>
      <c r="C57" s="10"/>
      <c r="D57" s="22"/>
    </row>
    <row r="58" spans="1:4" s="3" customFormat="1" ht="15.75" customHeight="1">
      <c r="A58" s="7" t="s">
        <v>37</v>
      </c>
      <c r="B58" s="16" t="s">
        <v>47</v>
      </c>
      <c r="C58" s="11"/>
      <c r="D58" s="23">
        <f>D59</f>
        <v>71759.4</v>
      </c>
    </row>
    <row r="59" spans="1:4" s="3" customFormat="1" ht="18" customHeight="1">
      <c r="A59" s="6" t="s">
        <v>38</v>
      </c>
      <c r="B59" s="15" t="s">
        <v>47</v>
      </c>
      <c r="C59" s="10" t="s">
        <v>39</v>
      </c>
      <c r="D59" s="40">
        <v>71759.4</v>
      </c>
    </row>
    <row r="60" spans="1:4" s="3" customFormat="1" ht="12" customHeight="1">
      <c r="A60" s="4"/>
      <c r="B60" s="17"/>
      <c r="C60" s="12"/>
      <c r="D60" s="24"/>
    </row>
    <row r="61" spans="1:4" s="2" customFormat="1" ht="15">
      <c r="A61" s="8" t="s">
        <v>1</v>
      </c>
      <c r="B61" s="18"/>
      <c r="C61" s="13"/>
      <c r="D61" s="25">
        <f>D7+D17+D20+D25+D31+D34+D41+D45+D51+D55+D58</f>
        <v>6254413.300000002</v>
      </c>
    </row>
    <row r="62" spans="1:4" ht="49.5" customHeight="1">
      <c r="A62" s="41"/>
      <c r="B62" s="42"/>
      <c r="C62" s="42"/>
      <c r="D62" s="42"/>
    </row>
  </sheetData>
  <sheetProtection/>
  <mergeCells count="3">
    <mergeCell ref="A62:D62"/>
    <mergeCell ref="A1:D1"/>
    <mergeCell ref="A2:D2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3" ht="12.75">
      <c r="A1">
        <v>163</v>
      </c>
      <c r="B1">
        <v>215</v>
      </c>
      <c r="C1">
        <v>1224</v>
      </c>
    </row>
    <row r="2" spans="1:3" ht="12.75">
      <c r="A2">
        <v>1602</v>
      </c>
      <c r="B2">
        <v>1602</v>
      </c>
      <c r="C2">
        <v>1602</v>
      </c>
    </row>
    <row r="3" spans="1:3" ht="12.75">
      <c r="A3">
        <f>A1/A2*100</f>
        <v>10.17478152309613</v>
      </c>
      <c r="B3">
        <f>B1/B2*100</f>
        <v>13.420724094881397</v>
      </c>
      <c r="C3">
        <f>C1/C2*100</f>
        <v>76.40449438202246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Любовь Федоровна Фадеева</cp:lastModifiedBy>
  <cp:lastPrinted>2018-10-22T07:39:38Z</cp:lastPrinted>
  <dcterms:created xsi:type="dcterms:W3CDTF">2001-12-21T07:27:58Z</dcterms:created>
  <dcterms:modified xsi:type="dcterms:W3CDTF">2018-10-26T06:07:12Z</dcterms:modified>
  <cp:category/>
  <cp:version/>
  <cp:contentType/>
  <cp:contentStatus/>
</cp:coreProperties>
</file>